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附表（2022年-2024年）" sheetId="2" r:id="rId1"/>
  </sheets>
  <definedNames>
    <definedName name="_xlnm._FilterDatabase" localSheetId="0" hidden="1">'附表（2022年-2024年）'!$A$4:$I$49</definedName>
    <definedName name="_xlnm.Print_Titles" localSheetId="0">'附表（2022年-2024年）'!$3:$4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<sst xmlns="http://schemas.openxmlformats.org/spreadsheetml/2006/main" count="237" uniqueCount="100">
  <si>
    <t>附件</t>
  </si>
  <si>
    <t>容县建设项目挂靠指标对应补充耕地项目指标信息表</t>
  </si>
  <si>
    <t>序号</t>
  </si>
  <si>
    <t>设区市</t>
  </si>
  <si>
    <t>县（区、市）</t>
  </si>
  <si>
    <t>补充耕地项目备案编号</t>
  </si>
  <si>
    <t>补充耕地项目名称</t>
  </si>
  <si>
    <t>项目入库时间</t>
  </si>
  <si>
    <t>在库剩余指标（公顷）</t>
  </si>
  <si>
    <t>项目投资单位</t>
  </si>
  <si>
    <t>使用类型</t>
  </si>
  <si>
    <t>备注</t>
  </si>
  <si>
    <t>使用量（公顷）</t>
  </si>
  <si>
    <t>结余情况（公顷）</t>
  </si>
  <si>
    <t>使用时间</t>
  </si>
  <si>
    <t>耕地数量</t>
  </si>
  <si>
    <t>水田规模</t>
  </si>
  <si>
    <t>挂钩、交易、核减、冻结、其他</t>
  </si>
  <si>
    <t>玉林市</t>
  </si>
  <si>
    <t>容县</t>
  </si>
  <si>
    <t>Z45092120210015</t>
  </si>
  <si>
    <t>玉林市容县杨村镇杨村村等8个村土地综合整治项目</t>
  </si>
  <si>
    <t>容州交通投资有限公司</t>
  </si>
  <si>
    <t>其他</t>
  </si>
  <si>
    <t>项目名称：玉林市容县杨梅镇六美村等8个村土地综合整治项目，玉林市收储10%指标。</t>
  </si>
  <si>
    <t>Z45092120210027</t>
  </si>
  <si>
    <t>玉林市容县灵山镇仁勇村等6个村土地综合整治项目</t>
  </si>
  <si>
    <t>核减</t>
  </si>
  <si>
    <t>专项整治非农化核减（容县罗江镇顶良村等3个村耕地提质改造项目）</t>
  </si>
  <si>
    <t>专项整治非农化核减（容县容州镇等7个镇耕地提质改造项目）</t>
  </si>
  <si>
    <t>指标已按照指标库形式进行扣减根据玉自然资报〔2025〕287号和厅办件 2025127597，核减容县中央审计指出提质改造项目后期管护问题相应指标。</t>
  </si>
  <si>
    <t>Z45092120210010</t>
  </si>
  <si>
    <t>玉林市容县黎村镇太平村等11个村土地综合整治项目</t>
  </si>
  <si>
    <t>挂钩</t>
  </si>
  <si>
    <t>虎头关至白鹤塘景区道路工程项目</t>
  </si>
  <si>
    <t>Z45092120210034</t>
  </si>
  <si>
    <t>玉林市容县县底镇古例村等8个村土地综合整治项目</t>
  </si>
  <si>
    <t>Z45092120210021</t>
  </si>
  <si>
    <t>玉林市容县自良镇大里村等7个村土地综合整治项目</t>
  </si>
  <si>
    <t>Z45092120210013</t>
  </si>
  <si>
    <t>玉林市容县十里镇泗登村土地综合整治项目</t>
  </si>
  <si>
    <t>容州旅游投资有限公司</t>
  </si>
  <si>
    <t>Z45092120210024</t>
  </si>
  <si>
    <t>玉林市容县容州镇红光村等4个村土地综合整治项目</t>
  </si>
  <si>
    <t>容县经济开发区建设投资有限公司</t>
  </si>
  <si>
    <t>Z45092120210035</t>
  </si>
  <si>
    <t>玉林市容县石头镇等3个镇土地综合整治项目</t>
  </si>
  <si>
    <t>Z45092120210031</t>
  </si>
  <si>
    <t>玉林市容县杨梅镇六美村等8个村土地综合整治项目</t>
  </si>
  <si>
    <t>冻结</t>
  </si>
  <si>
    <t>2023年存量违法冻结，指标库存在部分指标被冻结的情况，暂时不能使用</t>
  </si>
  <si>
    <t>Z45092120210011</t>
  </si>
  <si>
    <t>玉林市容县罗江镇等4个镇土地综合整治项目</t>
  </si>
  <si>
    <t>玉林市收储10%指标。</t>
  </si>
  <si>
    <t>专项整治非农化核减（玉林市容县容州镇三和村等8个村土地综合整治项目）</t>
  </si>
  <si>
    <t>专项整治非农化核减（玉林市容县浪水镇扶昨村等5个村土地综合整治项目）</t>
  </si>
  <si>
    <t>专项整治非农化核减（玉林市容县县底镇古燕村等7个村土地综合整治项目）</t>
  </si>
  <si>
    <t>Z45092120210039</t>
  </si>
  <si>
    <t>玉林市容县容州镇同古村等8个村土地综合整治项目</t>
  </si>
  <si>
    <t>Z45092120210025</t>
  </si>
  <si>
    <t>玉林市容县容州镇杨叶村等9个村土地综合整治项目（分割一）</t>
  </si>
  <si>
    <t>Z45092120210014</t>
  </si>
  <si>
    <t>玉林市容县石寨镇石寨村等5个村土地综合整治项目（分割一）</t>
  </si>
  <si>
    <t>Z45092120210040</t>
  </si>
  <si>
    <t>玉林市容县容州镇大榄村等8个村土地综合整治项目（分割一）</t>
  </si>
  <si>
    <t>Z45092120210006</t>
  </si>
  <si>
    <t>玉林市容县石寨镇大兆村等7个村土地综合整治项目（分割一）</t>
  </si>
  <si>
    <t>Z45092120210008</t>
  </si>
  <si>
    <t>玉林市容县容西镇深柳村等4个村土地综合整治项目（分割一）</t>
  </si>
  <si>
    <t>Z45092120210036</t>
  </si>
  <si>
    <t>玉林市容县十里镇十里村土地综合整治项目</t>
  </si>
  <si>
    <t>Z45092120210023</t>
  </si>
  <si>
    <t>玉林市容县六王镇谭和村等14个村土地综合整治项目（分割一）</t>
  </si>
  <si>
    <t>Z45092120210007</t>
  </si>
  <si>
    <t>玉林市容县石寨镇上烟村等6个村土地综合整治项目（分割一）</t>
  </si>
  <si>
    <t>Z45092120210012</t>
  </si>
  <si>
    <t>玉林市容县十里镇甘旺村等8个村土地综合整治项目</t>
  </si>
  <si>
    <t>Z45092120230001</t>
  </si>
  <si>
    <t>玉林市容县十里镇黎读村等5个村土地综合整治项目</t>
  </si>
  <si>
    <t>Z45092120240005</t>
  </si>
  <si>
    <t>玉林市容县容州镇大榄村等8个村土地综合整治项目（分割二）</t>
  </si>
  <si>
    <t>指标已调出至广西壮族自治区自治区收储20250715至20251017入库指标10%</t>
  </si>
  <si>
    <t>Z45092120240004</t>
  </si>
  <si>
    <t>玉林市容县石寨镇大兆村等7个村土地综合整治项目（分割二）</t>
  </si>
  <si>
    <t>Z45092120240001</t>
  </si>
  <si>
    <t>玉林市容县容西镇深柳村等4个村土地综合整治项目（分割二）</t>
  </si>
  <si>
    <t>指标已调出至广西壮族自治区收储20251018至20251230入库指标10%</t>
  </si>
  <si>
    <t>解冻指标</t>
  </si>
  <si>
    <t>项目解冻指标</t>
  </si>
  <si>
    <t>Z45092120240002</t>
  </si>
  <si>
    <t>玉林市容县容州镇杨叶村等9个村土地综合整治项目（分割二）</t>
  </si>
  <si>
    <t>Z45092120240007</t>
  </si>
  <si>
    <t>玉林市容县六王镇谭和村等14个村土地综合整治项目（分割二）</t>
  </si>
  <si>
    <t>Z45092120240003</t>
  </si>
  <si>
    <t>玉林市容县石寨镇石寨村等5个村土地综合整治项目（分割二）</t>
  </si>
  <si>
    <t>Z45092120240006</t>
  </si>
  <si>
    <t>玉林市容县石寨镇上烟村等6个村土地综合整治项目（分割二）</t>
  </si>
  <si>
    <t>汇总</t>
  </si>
  <si>
    <t>填表说明：1.表中“补充耕地项目备案编号”“补充耕地项目名称”“项目入库时间”均需按照自然资源部耕地占补平衡动态监管系统中信息填写 。
2.“项目入库时间”需要按照系统中可查询的入库日期（年 .月 .日 ）和 时、分（24小时格式， XX:XX）填写 。
3.表格最后一行需进行汇总，分县进行一次汇总，以市为单位再汇总。汇总的在库剩余指标情况需与系统中指标情况一致，否则市审核不通过 。
4.各市、县自然资源局主要负责人和填表人均需对表格签字、盖单位公章 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</si>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</sst>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b/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7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 inden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right" vertical="center" indent="1"/>
    </xf>
    <xf numFmtId="0" fontId="2" fillId="0" borderId="0" xfId="0" applyFont="1" applyAlignment="1">
      <alignment horizontal="left" vertical="center" inden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22" fontId="0" fillId="0" borderId="6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 wrapText="1"/>
    </xf>
    <xf numFmtId="22" fontId="0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22" fontId="0" fillId="0" borderId="8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22" fontId="2" fillId="0" borderId="6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22" fontId="2" fillId="0" borderId="3" xfId="0" applyNumberFormat="1" applyFont="1" applyFill="1" applyBorder="1" applyAlignment="1">
      <alignment horizontal="center" vertical="center" wrapText="1"/>
    </xf>
    <xf numFmtId="22" fontId="2" fillId="0" borderId="8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22" fontId="2" fillId="0" borderId="10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4" fontId="2" fillId="0" borderId="6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59"/>
  <sheetViews>
    <sheetView tabSelected="1" zoomScale="80" zoomScaleNormal="80" workbookViewId="0">
      <pane ySplit="4" topLeftCell="A5" activePane="bottomLeft" state="frozen"/>
      <selection/>
      <selection pane="bottomLeft" activeCell="I32" sqref="I32"/>
    </sheetView>
  </sheetViews>
  <sheetFormatPr defaultColWidth="9" defaultRowHeight="13.5"/>
  <cols>
    <col min="1" max="1" width="3.75" style="2" customWidth="1"/>
    <col min="2" max="2" width="8.775" style="3" customWidth="1"/>
    <col min="3" max="3" width="8.33333333333333" style="3" customWidth="1"/>
    <col min="4" max="4" width="17" style="3" customWidth="1"/>
    <col min="5" max="5" width="58.125" style="3" customWidth="1"/>
    <col min="6" max="6" width="19.75" style="4" customWidth="1"/>
    <col min="7" max="7" width="10.75" style="2" customWidth="1"/>
    <col min="8" max="8" width="10.625" style="2" customWidth="1"/>
    <col min="9" max="9" width="32.625" style="5" customWidth="1"/>
    <col min="10" max="10" width="16.25" style="3" customWidth="1"/>
    <col min="11" max="11" width="14" style="6" customWidth="1"/>
    <col min="12" max="13" width="10.375" style="3"/>
    <col min="14" max="15" width="9.25" style="3"/>
    <col min="16" max="16" width="11.5"/>
  </cols>
  <sheetData>
    <row r="1" ht="20.25" spans="1:16">
      <c r="A1" s="7" t="s">
        <v>0</v>
      </c>
      <c r="B1" s="8"/>
      <c r="C1" s="8"/>
      <c r="D1" s="8"/>
      <c r="F1" s="9"/>
    </row>
    <row r="2" ht="31.5" spans="1:16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ht="24" customHeight="1" spans="1:16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  <c r="G3" s="11" t="s">
        <v>8</v>
      </c>
      <c r="H3" s="11"/>
      <c r="I3" s="13" t="s">
        <v>9</v>
      </c>
      <c r="J3" s="14" t="s">
        <v>10</v>
      </c>
      <c r="K3" s="15" t="s">
        <v>11</v>
      </c>
      <c r="L3" s="16" t="s">
        <v>12</v>
      </c>
      <c r="M3" s="17"/>
      <c r="N3" s="18" t="s">
        <v>13</v>
      </c>
      <c r="O3" s="18"/>
      <c r="P3" s="14" t="s">
        <v>14</v>
      </c>
    </row>
    <row r="4" ht="35" customHeight="1" spans="1:16">
      <c r="A4" s="11"/>
      <c r="B4" s="11"/>
      <c r="C4" s="11"/>
      <c r="D4" s="11"/>
      <c r="E4" s="19"/>
      <c r="F4" s="11"/>
      <c r="G4" s="11" t="s">
        <v>15</v>
      </c>
      <c r="H4" s="11" t="s">
        <v>16</v>
      </c>
      <c r="I4" s="13"/>
      <c r="J4" s="20" t="s">
        <v>17</v>
      </c>
      <c r="K4" s="20"/>
      <c r="L4" s="18" t="s">
        <v>15</v>
      </c>
      <c r="M4" s="18" t="s">
        <v>16</v>
      </c>
      <c r="N4" s="18" t="s">
        <v>15</v>
      </c>
      <c r="O4" s="18" t="s">
        <v>16</v>
      </c>
      <c r="P4" s="21"/>
    </row>
    <row r="5" ht="87" customHeight="1" spans="1:16">
      <c r="A5" s="22">
        <v>1</v>
      </c>
      <c r="B5" s="23" t="s">
        <v>18</v>
      </c>
      <c r="C5" s="23" t="s">
        <v>19</v>
      </c>
      <c r="D5" s="22" t="s">
        <v>20</v>
      </c>
      <c r="E5" s="24" t="s">
        <v>21</v>
      </c>
      <c r="F5" s="25">
        <v>45218.4669444444</v>
      </c>
      <c r="G5" s="24">
        <v>0</v>
      </c>
      <c r="H5" s="26">
        <v>0.1519</v>
      </c>
      <c r="I5" s="27" t="s">
        <v>22</v>
      </c>
      <c r="J5" s="28" t="s">
        <v>23</v>
      </c>
      <c r="K5" s="24" t="s">
        <v>24</v>
      </c>
      <c r="L5" s="28">
        <v>0</v>
      </c>
      <c r="M5" s="28">
        <v>-0.1519</v>
      </c>
      <c r="N5" s="28">
        <v>0</v>
      </c>
      <c r="O5" s="28">
        <v>0</v>
      </c>
      <c r="P5" s="29">
        <v>45905</v>
      </c>
    </row>
    <row r="6" ht="84" customHeight="1" spans="1:16">
      <c r="A6" s="22">
        <v>2</v>
      </c>
      <c r="B6" s="23" t="s">
        <v>18</v>
      </c>
      <c r="C6" s="23" t="s">
        <v>19</v>
      </c>
      <c r="D6" s="22" t="s">
        <v>25</v>
      </c>
      <c r="E6" s="22" t="s">
        <v>26</v>
      </c>
      <c r="F6" s="30">
        <v>45222.4048263889</v>
      </c>
      <c r="G6" s="24">
        <v>0</v>
      </c>
      <c r="H6" s="26">
        <v>5.7149</v>
      </c>
      <c r="I6" s="31" t="s">
        <v>22</v>
      </c>
      <c r="J6" s="28" t="s">
        <v>23</v>
      </c>
      <c r="K6" s="24" t="s">
        <v>24</v>
      </c>
      <c r="L6" s="28">
        <v>0</v>
      </c>
      <c r="M6" s="28">
        <v>-0.5846</v>
      </c>
      <c r="N6" s="28">
        <v>0</v>
      </c>
      <c r="O6" s="28">
        <v>0</v>
      </c>
      <c r="P6" s="29">
        <v>45905</v>
      </c>
    </row>
    <row r="7" ht="69" customHeight="1" spans="1:16">
      <c r="A7" s="32"/>
      <c r="B7" s="33"/>
      <c r="C7" s="33"/>
      <c r="D7" s="32"/>
      <c r="E7" s="32"/>
      <c r="F7" s="34"/>
      <c r="G7" s="24"/>
      <c r="H7" s="26"/>
      <c r="I7" s="35"/>
      <c r="J7" s="28" t="s">
        <v>27</v>
      </c>
      <c r="K7" s="24" t="s">
        <v>28</v>
      </c>
      <c r="L7" s="28">
        <v>0</v>
      </c>
      <c r="M7" s="36">
        <v>-0.0189</v>
      </c>
      <c r="N7" s="28"/>
      <c r="O7" s="28"/>
      <c r="P7" s="29">
        <v>45972</v>
      </c>
    </row>
    <row r="8" ht="57" customHeight="1" spans="1:16">
      <c r="A8" s="32"/>
      <c r="B8" s="33"/>
      <c r="C8" s="33"/>
      <c r="D8" s="32"/>
      <c r="E8" s="32"/>
      <c r="F8" s="34"/>
      <c r="G8" s="24"/>
      <c r="H8" s="26"/>
      <c r="I8" s="35"/>
      <c r="J8" s="28" t="s">
        <v>27</v>
      </c>
      <c r="K8" s="24" t="s">
        <v>29</v>
      </c>
      <c r="L8" s="28">
        <v>0</v>
      </c>
      <c r="M8" s="36">
        <v>-0.0669</v>
      </c>
      <c r="N8" s="28"/>
      <c r="O8" s="28"/>
      <c r="P8" s="29">
        <v>45972</v>
      </c>
    </row>
    <row r="9" ht="159" customHeight="1" spans="1:16">
      <c r="A9" s="32"/>
      <c r="B9" s="33"/>
      <c r="C9" s="33"/>
      <c r="D9" s="32"/>
      <c r="E9" s="32"/>
      <c r="F9" s="34"/>
      <c r="G9" s="24"/>
      <c r="H9" s="26"/>
      <c r="I9" s="35"/>
      <c r="J9" s="36" t="s">
        <v>27</v>
      </c>
      <c r="K9" s="37" t="s">
        <v>30</v>
      </c>
      <c r="L9" s="28">
        <v>0</v>
      </c>
      <c r="M9" s="36">
        <v>-5.0445</v>
      </c>
      <c r="N9" s="28"/>
      <c r="O9" s="28"/>
      <c r="P9" s="29">
        <v>46021</v>
      </c>
    </row>
    <row r="10" ht="146" customHeight="1" spans="1:16">
      <c r="A10" s="22">
        <v>3</v>
      </c>
      <c r="B10" s="23" t="s">
        <v>18</v>
      </c>
      <c r="C10" s="23" t="s">
        <v>19</v>
      </c>
      <c r="D10" s="22" t="s">
        <v>31</v>
      </c>
      <c r="E10" s="22" t="s">
        <v>32</v>
      </c>
      <c r="F10" s="30">
        <v>45222.6694675926</v>
      </c>
      <c r="G10" s="24">
        <v>0</v>
      </c>
      <c r="H10" s="26">
        <v>2.0118</v>
      </c>
      <c r="I10" s="31" t="s">
        <v>22</v>
      </c>
      <c r="J10" s="36" t="s">
        <v>27</v>
      </c>
      <c r="K10" s="37" t="s">
        <v>30</v>
      </c>
      <c r="L10" s="28">
        <v>0</v>
      </c>
      <c r="M10" s="26">
        <v>-1.6471</v>
      </c>
      <c r="N10" s="23"/>
      <c r="O10" s="23">
        <v>0</v>
      </c>
      <c r="P10" s="29">
        <v>46021</v>
      </c>
    </row>
    <row r="11" ht="51" customHeight="1" spans="1:16">
      <c r="A11" s="38"/>
      <c r="B11" s="39"/>
      <c r="C11" s="39"/>
      <c r="D11" s="38"/>
      <c r="E11" s="32"/>
      <c r="F11" s="34"/>
      <c r="G11" s="24"/>
      <c r="H11" s="26"/>
      <c r="I11" s="35"/>
      <c r="J11" s="28" t="s">
        <v>33</v>
      </c>
      <c r="K11" s="24" t="s">
        <v>34</v>
      </c>
      <c r="L11" s="28">
        <v>0</v>
      </c>
      <c r="M11" s="26">
        <v>-0.3647</v>
      </c>
      <c r="N11" s="39"/>
      <c r="O11" s="39"/>
      <c r="P11" s="40">
        <v>46034</v>
      </c>
    </row>
    <row r="12" ht="158" customHeight="1" spans="1:16">
      <c r="A12" s="24">
        <v>4</v>
      </c>
      <c r="B12" s="28" t="s">
        <v>18</v>
      </c>
      <c r="C12" s="28" t="s">
        <v>19</v>
      </c>
      <c r="D12" s="28" t="s">
        <v>35</v>
      </c>
      <c r="E12" s="24" t="s">
        <v>36</v>
      </c>
      <c r="F12" s="41">
        <v>45222.4199652778</v>
      </c>
      <c r="G12" s="42">
        <v>0</v>
      </c>
      <c r="H12" s="43">
        <v>1.139</v>
      </c>
      <c r="I12" s="27" t="s">
        <v>22</v>
      </c>
      <c r="J12" s="28" t="s">
        <v>33</v>
      </c>
      <c r="K12" s="24" t="s">
        <v>34</v>
      </c>
      <c r="L12" s="28">
        <v>0</v>
      </c>
      <c r="M12" s="28">
        <v>-0.1714</v>
      </c>
      <c r="N12" s="28"/>
      <c r="O12" s="43">
        <v>0.9676</v>
      </c>
      <c r="P12" s="40">
        <v>46034</v>
      </c>
    </row>
    <row r="13" ht="22" customHeight="1" spans="1:16">
      <c r="A13" s="24">
        <v>5</v>
      </c>
      <c r="B13" s="28" t="s">
        <v>18</v>
      </c>
      <c r="C13" s="28" t="s">
        <v>19</v>
      </c>
      <c r="D13" s="28" t="s">
        <v>37</v>
      </c>
      <c r="E13" s="24" t="s">
        <v>38</v>
      </c>
      <c r="F13" s="41">
        <v>45222.4137037037</v>
      </c>
      <c r="G13" s="42">
        <v>0</v>
      </c>
      <c r="H13" s="43">
        <v>3.7097</v>
      </c>
      <c r="I13" s="27" t="s">
        <v>22</v>
      </c>
      <c r="J13" s="28"/>
      <c r="K13" s="24"/>
      <c r="L13" s="28"/>
      <c r="M13" s="28"/>
      <c r="N13" s="42">
        <v>0</v>
      </c>
      <c r="O13" s="43">
        <v>3.7097</v>
      </c>
      <c r="P13" s="44"/>
    </row>
    <row r="14" ht="22" customHeight="1" spans="1:16">
      <c r="A14" s="24">
        <v>6</v>
      </c>
      <c r="B14" s="28" t="s">
        <v>18</v>
      </c>
      <c r="C14" s="28" t="s">
        <v>19</v>
      </c>
      <c r="D14" s="28" t="s">
        <v>39</v>
      </c>
      <c r="E14" s="24" t="s">
        <v>40</v>
      </c>
      <c r="F14" s="41">
        <v>45225.5273958333</v>
      </c>
      <c r="G14" s="42">
        <v>0</v>
      </c>
      <c r="H14" s="43">
        <v>9.4572</v>
      </c>
      <c r="I14" s="27" t="s">
        <v>41</v>
      </c>
      <c r="J14" s="28"/>
      <c r="K14" s="24"/>
      <c r="L14" s="28"/>
      <c r="M14" s="28"/>
      <c r="N14" s="42">
        <v>0</v>
      </c>
      <c r="O14" s="43">
        <v>9.4572</v>
      </c>
      <c r="P14" s="44"/>
    </row>
    <row r="15" ht="22" customHeight="1" spans="1:16">
      <c r="A15" s="24">
        <v>7</v>
      </c>
      <c r="B15" s="28" t="s">
        <v>18</v>
      </c>
      <c r="C15" s="28" t="s">
        <v>19</v>
      </c>
      <c r="D15" s="28" t="s">
        <v>42</v>
      </c>
      <c r="E15" s="24" t="s">
        <v>43</v>
      </c>
      <c r="F15" s="41">
        <v>45225.53125</v>
      </c>
      <c r="G15" s="42">
        <v>0</v>
      </c>
      <c r="H15" s="43">
        <v>8.0888</v>
      </c>
      <c r="I15" s="27" t="s">
        <v>44</v>
      </c>
      <c r="J15" s="28"/>
      <c r="K15" s="24"/>
      <c r="L15" s="28"/>
      <c r="M15" s="28"/>
      <c r="N15" s="42">
        <v>0</v>
      </c>
      <c r="O15" s="43">
        <v>8.0888</v>
      </c>
      <c r="P15" s="44"/>
    </row>
    <row r="16" ht="22" customHeight="1" spans="1:16">
      <c r="A16" s="24">
        <v>8</v>
      </c>
      <c r="B16" s="28" t="s">
        <v>18</v>
      </c>
      <c r="C16" s="28" t="s">
        <v>19</v>
      </c>
      <c r="D16" s="28" t="s">
        <v>45</v>
      </c>
      <c r="E16" s="24" t="s">
        <v>46</v>
      </c>
      <c r="F16" s="41">
        <v>45237.626087963</v>
      </c>
      <c r="G16" s="42">
        <v>0</v>
      </c>
      <c r="H16" s="43">
        <v>3.1594</v>
      </c>
      <c r="I16" s="27" t="s">
        <v>41</v>
      </c>
      <c r="J16" s="28"/>
      <c r="K16" s="24"/>
      <c r="L16" s="28"/>
      <c r="M16" s="28"/>
      <c r="N16" s="42">
        <v>0</v>
      </c>
      <c r="O16" s="43">
        <v>3.1594</v>
      </c>
      <c r="P16" s="44"/>
    </row>
    <row r="17" ht="72" customHeight="1" spans="1:16">
      <c r="A17" s="24">
        <v>9</v>
      </c>
      <c r="B17" s="28" t="s">
        <v>18</v>
      </c>
      <c r="C17" s="28" t="s">
        <v>19</v>
      </c>
      <c r="D17" s="28" t="s">
        <v>47</v>
      </c>
      <c r="E17" s="24" t="s">
        <v>48</v>
      </c>
      <c r="F17" s="41">
        <v>45250.7937847222</v>
      </c>
      <c r="G17" s="42">
        <v>0.2231</v>
      </c>
      <c r="H17" s="43">
        <v>6.6287</v>
      </c>
      <c r="I17" s="27" t="s">
        <v>22</v>
      </c>
      <c r="J17" s="28" t="s">
        <v>49</v>
      </c>
      <c r="K17" s="24" t="s">
        <v>50</v>
      </c>
      <c r="L17" s="36">
        <v>-0.2231</v>
      </c>
      <c r="M17" s="36"/>
      <c r="N17" s="28">
        <v>0</v>
      </c>
      <c r="O17" s="43">
        <v>6.6287</v>
      </c>
      <c r="P17" s="29">
        <v>45749</v>
      </c>
    </row>
    <row r="18" ht="68" customHeight="1" spans="1:16">
      <c r="A18" s="22">
        <v>10</v>
      </c>
      <c r="B18" s="23" t="s">
        <v>18</v>
      </c>
      <c r="C18" s="23" t="s">
        <v>19</v>
      </c>
      <c r="D18" s="23" t="s">
        <v>51</v>
      </c>
      <c r="E18" s="24" t="s">
        <v>52</v>
      </c>
      <c r="F18" s="41">
        <v>45326.4435532407</v>
      </c>
      <c r="G18" s="42">
        <v>3.0645</v>
      </c>
      <c r="H18" s="43">
        <v>2.3354</v>
      </c>
      <c r="I18" s="27" t="s">
        <v>41</v>
      </c>
      <c r="J18" s="28" t="s">
        <v>49</v>
      </c>
      <c r="K18" s="24" t="s">
        <v>50</v>
      </c>
      <c r="L18" s="36">
        <v>-2.3382</v>
      </c>
      <c r="M18" s="36"/>
      <c r="N18" s="28">
        <v>0</v>
      </c>
      <c r="O18" s="43">
        <v>2.0759</v>
      </c>
      <c r="P18" s="29">
        <v>45749</v>
      </c>
    </row>
    <row r="19" ht="90" customHeight="1" spans="1:16">
      <c r="A19" s="32"/>
      <c r="B19" s="33"/>
      <c r="C19" s="33"/>
      <c r="D19" s="33"/>
      <c r="E19" s="24"/>
      <c r="F19" s="41"/>
      <c r="G19" s="42"/>
      <c r="H19" s="43"/>
      <c r="I19" s="27"/>
      <c r="J19" s="28" t="s">
        <v>23</v>
      </c>
      <c r="K19" s="24" t="s">
        <v>24</v>
      </c>
      <c r="L19" s="36">
        <v>-0.2607</v>
      </c>
      <c r="M19" s="36"/>
      <c r="N19" s="28"/>
      <c r="O19" s="43"/>
      <c r="P19" s="29">
        <v>45905</v>
      </c>
    </row>
    <row r="20" ht="54" customHeight="1" spans="1:16">
      <c r="A20" s="32"/>
      <c r="B20" s="33"/>
      <c r="C20" s="33"/>
      <c r="D20" s="33"/>
      <c r="E20" s="24"/>
      <c r="F20" s="41"/>
      <c r="G20" s="42"/>
      <c r="H20" s="43"/>
      <c r="I20" s="27"/>
      <c r="J20" s="28" t="s">
        <v>23</v>
      </c>
      <c r="K20" s="24" t="s">
        <v>53</v>
      </c>
      <c r="L20" s="36">
        <v>-0.3405</v>
      </c>
      <c r="M20" s="36">
        <v>-0.2595</v>
      </c>
      <c r="N20" s="28"/>
      <c r="O20" s="43"/>
      <c r="P20" s="29">
        <v>45905</v>
      </c>
    </row>
    <row r="21" ht="74" customHeight="1" spans="1:16">
      <c r="A21" s="32"/>
      <c r="B21" s="33"/>
      <c r="C21" s="33"/>
      <c r="D21" s="33"/>
      <c r="E21" s="24"/>
      <c r="F21" s="41"/>
      <c r="G21" s="42"/>
      <c r="H21" s="43"/>
      <c r="I21" s="27"/>
      <c r="J21" s="28" t="s">
        <v>27</v>
      </c>
      <c r="K21" s="24" t="s">
        <v>54</v>
      </c>
      <c r="L21" s="36">
        <v>-0.0054</v>
      </c>
      <c r="M21" s="36">
        <v>0</v>
      </c>
      <c r="N21" s="28"/>
      <c r="O21" s="43"/>
      <c r="P21" s="29">
        <v>45972</v>
      </c>
    </row>
    <row r="22" ht="74" customHeight="1" spans="1:16">
      <c r="A22" s="32"/>
      <c r="B22" s="33"/>
      <c r="C22" s="33"/>
      <c r="D22" s="33"/>
      <c r="E22" s="24"/>
      <c r="F22" s="41"/>
      <c r="G22" s="42"/>
      <c r="H22" s="43"/>
      <c r="I22" s="27"/>
      <c r="J22" s="28" t="s">
        <v>27</v>
      </c>
      <c r="K22" s="24" t="s">
        <v>55</v>
      </c>
      <c r="L22" s="36">
        <v>-0.0103</v>
      </c>
      <c r="M22" s="36">
        <v>0</v>
      </c>
      <c r="N22" s="28"/>
      <c r="O22" s="43"/>
      <c r="P22" s="29">
        <v>45972</v>
      </c>
    </row>
    <row r="23" ht="74" customHeight="1" spans="1:16">
      <c r="A23" s="32"/>
      <c r="B23" s="33"/>
      <c r="C23" s="33"/>
      <c r="D23" s="33"/>
      <c r="E23" s="24"/>
      <c r="F23" s="41"/>
      <c r="G23" s="42"/>
      <c r="H23" s="43"/>
      <c r="I23" s="27"/>
      <c r="J23" s="28" t="s">
        <v>27</v>
      </c>
      <c r="K23" s="24" t="s">
        <v>56</v>
      </c>
      <c r="L23" s="36">
        <v>-0.0204</v>
      </c>
      <c r="M23" s="36">
        <v>0</v>
      </c>
      <c r="N23" s="28"/>
      <c r="O23" s="43"/>
      <c r="P23" s="29">
        <v>45972</v>
      </c>
    </row>
    <row r="24" ht="74" customHeight="1" spans="1:16">
      <c r="A24" s="32"/>
      <c r="B24" s="33"/>
      <c r="C24" s="33"/>
      <c r="D24" s="33"/>
      <c r="E24" s="24"/>
      <c r="F24" s="41"/>
      <c r="G24" s="42"/>
      <c r="H24" s="43"/>
      <c r="I24" s="27"/>
      <c r="J24" s="28" t="s">
        <v>49</v>
      </c>
      <c r="K24" s="24" t="s">
        <v>50</v>
      </c>
      <c r="L24" s="36">
        <v>-0.089</v>
      </c>
      <c r="M24" s="36">
        <v>0</v>
      </c>
      <c r="N24" s="28"/>
      <c r="O24" s="43"/>
      <c r="P24" s="29">
        <v>45982</v>
      </c>
    </row>
    <row r="25" ht="38" customHeight="1" spans="1:16">
      <c r="A25" s="22">
        <v>11</v>
      </c>
      <c r="B25" s="23" t="s">
        <v>18</v>
      </c>
      <c r="C25" s="23" t="s">
        <v>19</v>
      </c>
      <c r="D25" s="23" t="s">
        <v>57</v>
      </c>
      <c r="E25" s="22" t="s">
        <v>58</v>
      </c>
      <c r="F25" s="45">
        <v>45328.4070833333</v>
      </c>
      <c r="G25" s="42">
        <v>2.7574</v>
      </c>
      <c r="H25" s="43">
        <v>5.6248</v>
      </c>
      <c r="I25" s="31" t="s">
        <v>44</v>
      </c>
      <c r="J25" s="28" t="s">
        <v>23</v>
      </c>
      <c r="K25" s="24" t="s">
        <v>53</v>
      </c>
      <c r="L25" s="36">
        <v>-0.3064</v>
      </c>
      <c r="M25" s="36">
        <v>-0.625</v>
      </c>
      <c r="N25" s="28">
        <v>0</v>
      </c>
      <c r="O25" s="28">
        <v>4.9998</v>
      </c>
      <c r="P25" s="29">
        <v>45905</v>
      </c>
    </row>
    <row r="26" ht="74" customHeight="1" spans="1:16">
      <c r="A26" s="32"/>
      <c r="B26" s="33"/>
      <c r="C26" s="33"/>
      <c r="D26" s="33"/>
      <c r="E26" s="32"/>
      <c r="F26" s="46"/>
      <c r="G26" s="42"/>
      <c r="H26" s="43"/>
      <c r="I26" s="35"/>
      <c r="J26" s="28" t="s">
        <v>49</v>
      </c>
      <c r="K26" s="24" t="s">
        <v>50</v>
      </c>
      <c r="L26" s="36">
        <v>-2.1543</v>
      </c>
      <c r="M26" s="36">
        <v>0</v>
      </c>
      <c r="N26" s="28"/>
      <c r="O26" s="28"/>
      <c r="P26" s="29">
        <v>45982</v>
      </c>
    </row>
    <row r="27" ht="39" customHeight="1" spans="1:16">
      <c r="A27" s="32"/>
      <c r="B27" s="33"/>
      <c r="C27" s="33"/>
      <c r="D27" s="33"/>
      <c r="E27" s="32"/>
      <c r="F27" s="46"/>
      <c r="G27" s="42"/>
      <c r="H27" s="43"/>
      <c r="I27" s="35"/>
      <c r="J27" s="28" t="s">
        <v>33</v>
      </c>
      <c r="K27" s="24" t="s">
        <v>34</v>
      </c>
      <c r="L27" s="36">
        <v>-0.2967</v>
      </c>
      <c r="M27" s="36">
        <v>0</v>
      </c>
      <c r="N27" s="28"/>
      <c r="O27" s="28"/>
      <c r="P27" s="29">
        <v>46034</v>
      </c>
    </row>
    <row r="28" ht="28" customHeight="1" spans="1:16">
      <c r="A28" s="22">
        <v>12</v>
      </c>
      <c r="B28" s="23" t="s">
        <v>18</v>
      </c>
      <c r="C28" s="23" t="s">
        <v>19</v>
      </c>
      <c r="D28" s="23" t="s">
        <v>59</v>
      </c>
      <c r="E28" s="22" t="s">
        <v>60</v>
      </c>
      <c r="F28" s="30">
        <v>45557.711087963</v>
      </c>
      <c r="G28" s="42">
        <v>2.4902</v>
      </c>
      <c r="H28" s="43">
        <v>2.2522</v>
      </c>
      <c r="I28" s="31" t="s">
        <v>44</v>
      </c>
      <c r="J28" s="28" t="s">
        <v>23</v>
      </c>
      <c r="K28" s="24" t="s">
        <v>53</v>
      </c>
      <c r="L28" s="36">
        <v>-0.2767</v>
      </c>
      <c r="M28" s="36">
        <v>-0.2502</v>
      </c>
      <c r="N28" s="28">
        <v>1.7708</v>
      </c>
      <c r="O28" s="28">
        <f>H28+M28</f>
        <v>2.002</v>
      </c>
      <c r="P28" s="29">
        <v>45905</v>
      </c>
    </row>
    <row r="29" ht="42" customHeight="1" spans="1:16">
      <c r="A29" s="32"/>
      <c r="B29" s="33"/>
      <c r="C29" s="33"/>
      <c r="D29" s="33"/>
      <c r="E29" s="32"/>
      <c r="F29" s="34"/>
      <c r="G29" s="42"/>
      <c r="H29" s="43"/>
      <c r="I29" s="35"/>
      <c r="J29" s="28" t="s">
        <v>33</v>
      </c>
      <c r="K29" s="24" t="s">
        <v>34</v>
      </c>
      <c r="L29" s="36">
        <v>-0.4427</v>
      </c>
      <c r="M29" s="36"/>
      <c r="N29" s="28"/>
      <c r="O29" s="28"/>
      <c r="P29" s="29">
        <v>46034</v>
      </c>
    </row>
    <row r="30" ht="33" customHeight="1" spans="1:16">
      <c r="A30" s="24">
        <v>13</v>
      </c>
      <c r="B30" s="28" t="s">
        <v>18</v>
      </c>
      <c r="C30" s="28" t="s">
        <v>19</v>
      </c>
      <c r="D30" s="28" t="s">
        <v>61</v>
      </c>
      <c r="E30" s="24" t="s">
        <v>62</v>
      </c>
      <c r="F30" s="41">
        <v>45560.6039930556</v>
      </c>
      <c r="G30" s="42">
        <v>0.9954</v>
      </c>
      <c r="H30" s="43">
        <v>1.2227</v>
      </c>
      <c r="I30" s="27" t="s">
        <v>44</v>
      </c>
      <c r="J30" s="28" t="s">
        <v>23</v>
      </c>
      <c r="K30" s="24" t="s">
        <v>53</v>
      </c>
      <c r="L30" s="36">
        <v>-0.1106</v>
      </c>
      <c r="M30" s="36">
        <v>-0.1359</v>
      </c>
      <c r="N30" s="28">
        <f>G30+L30</f>
        <v>0.8848</v>
      </c>
      <c r="O30" s="28">
        <f>H30+M30</f>
        <v>1.0868</v>
      </c>
      <c r="P30" s="29">
        <v>45905</v>
      </c>
    </row>
    <row r="31" ht="33" customHeight="1" spans="1:16">
      <c r="A31" s="24">
        <v>14</v>
      </c>
      <c r="B31" s="28" t="s">
        <v>18</v>
      </c>
      <c r="C31" s="28" t="s">
        <v>19</v>
      </c>
      <c r="D31" s="28" t="s">
        <v>63</v>
      </c>
      <c r="E31" s="24" t="s">
        <v>64</v>
      </c>
      <c r="F31" s="41">
        <v>45561.6109606481</v>
      </c>
      <c r="G31" s="42">
        <v>0.4965</v>
      </c>
      <c r="H31" s="43">
        <v>5.4537</v>
      </c>
      <c r="I31" s="27" t="s">
        <v>44</v>
      </c>
      <c r="J31" s="28" t="s">
        <v>23</v>
      </c>
      <c r="K31" s="24" t="s">
        <v>53</v>
      </c>
      <c r="L31" s="36">
        <v>-0.0552</v>
      </c>
      <c r="M31" s="36">
        <v>-0.606</v>
      </c>
      <c r="N31" s="28">
        <f>G31+L31</f>
        <v>0.4413</v>
      </c>
      <c r="O31" s="28">
        <f>H31+M31</f>
        <v>4.8477</v>
      </c>
      <c r="P31" s="29">
        <v>45905</v>
      </c>
    </row>
    <row r="32" ht="33" customHeight="1" spans="1:16">
      <c r="A32" s="24">
        <v>15</v>
      </c>
      <c r="B32" s="28" t="s">
        <v>18</v>
      </c>
      <c r="C32" s="28" t="s">
        <v>19</v>
      </c>
      <c r="D32" s="28" t="s">
        <v>65</v>
      </c>
      <c r="E32" s="24" t="s">
        <v>66</v>
      </c>
      <c r="F32" s="41">
        <v>45561.6189930556</v>
      </c>
      <c r="G32" s="42">
        <v>1.3406</v>
      </c>
      <c r="H32" s="43">
        <v>1.0306</v>
      </c>
      <c r="I32" s="27" t="s">
        <v>44</v>
      </c>
      <c r="J32" s="28" t="s">
        <v>23</v>
      </c>
      <c r="K32" s="24" t="s">
        <v>53</v>
      </c>
      <c r="L32" s="36">
        <v>-0.149</v>
      </c>
      <c r="M32" s="36">
        <v>-0.1145</v>
      </c>
      <c r="N32" s="28">
        <f>G32+L32</f>
        <v>1.1916</v>
      </c>
      <c r="O32" s="28">
        <f>H32+M32</f>
        <v>0.9161</v>
      </c>
      <c r="P32" s="29">
        <v>45905</v>
      </c>
    </row>
    <row r="33" ht="33" customHeight="1" spans="1:16">
      <c r="A33" s="24">
        <v>16</v>
      </c>
      <c r="B33" s="28" t="s">
        <v>18</v>
      </c>
      <c r="C33" s="28" t="s">
        <v>19</v>
      </c>
      <c r="D33" s="28" t="s">
        <v>67</v>
      </c>
      <c r="E33" s="24" t="s">
        <v>68</v>
      </c>
      <c r="F33" s="41">
        <v>45561.8122106481</v>
      </c>
      <c r="G33" s="42">
        <v>3.3288</v>
      </c>
      <c r="H33" s="43">
        <v>2.8409</v>
      </c>
      <c r="I33" s="27" t="s">
        <v>44</v>
      </c>
      <c r="J33" s="28" t="s">
        <v>23</v>
      </c>
      <c r="K33" s="24" t="s">
        <v>53</v>
      </c>
      <c r="L33" s="36">
        <v>-0.3699</v>
      </c>
      <c r="M33" s="36">
        <v>-0.3157</v>
      </c>
      <c r="N33" s="28">
        <f>G33+L33</f>
        <v>2.9589</v>
      </c>
      <c r="O33" s="28">
        <f>H33+M33</f>
        <v>2.5252</v>
      </c>
      <c r="P33" s="29">
        <v>45905</v>
      </c>
    </row>
    <row r="34" ht="33" customHeight="1" spans="1:16">
      <c r="A34" s="24">
        <v>17</v>
      </c>
      <c r="B34" s="28" t="s">
        <v>18</v>
      </c>
      <c r="C34" s="28" t="s">
        <v>19</v>
      </c>
      <c r="D34" s="28" t="s">
        <v>69</v>
      </c>
      <c r="E34" s="24" t="s">
        <v>70</v>
      </c>
      <c r="F34" s="41">
        <v>45561.6715740741</v>
      </c>
      <c r="G34" s="42">
        <v>12.2438</v>
      </c>
      <c r="H34" s="43">
        <v>12.2438</v>
      </c>
      <c r="I34" s="27" t="s">
        <v>41</v>
      </c>
      <c r="J34" s="28" t="s">
        <v>23</v>
      </c>
      <c r="K34" s="24" t="s">
        <v>53</v>
      </c>
      <c r="L34" s="36">
        <v>-1.3604</v>
      </c>
      <c r="M34" s="36">
        <v>-1.3604</v>
      </c>
      <c r="N34" s="28">
        <f>G34+L34</f>
        <v>10.8834</v>
      </c>
      <c r="O34" s="28">
        <f>H34+M34</f>
        <v>10.8834</v>
      </c>
      <c r="P34" s="29">
        <v>45905</v>
      </c>
    </row>
    <row r="35" ht="33" customHeight="1" spans="1:16">
      <c r="A35" s="24">
        <v>18</v>
      </c>
      <c r="B35" s="28" t="s">
        <v>18</v>
      </c>
      <c r="C35" s="28" t="s">
        <v>19</v>
      </c>
      <c r="D35" s="28" t="s">
        <v>71</v>
      </c>
      <c r="E35" s="24" t="s">
        <v>72</v>
      </c>
      <c r="F35" s="41">
        <v>45562.6186342593</v>
      </c>
      <c r="G35" s="42">
        <v>1.3628</v>
      </c>
      <c r="H35" s="43">
        <v>3.2542</v>
      </c>
      <c r="I35" s="27" t="s">
        <v>44</v>
      </c>
      <c r="J35" s="28" t="s">
        <v>23</v>
      </c>
      <c r="K35" s="24" t="s">
        <v>53</v>
      </c>
      <c r="L35" s="36">
        <v>-0.1514</v>
      </c>
      <c r="M35" s="36">
        <v>-0.3616</v>
      </c>
      <c r="N35" s="28">
        <f t="shared" ref="N35:N39" si="0">G35+L35</f>
        <v>1.2114</v>
      </c>
      <c r="O35" s="28">
        <f t="shared" ref="O35:O39" si="1">H35+M35</f>
        <v>2.8926</v>
      </c>
      <c r="P35" s="29">
        <v>45905</v>
      </c>
    </row>
    <row r="36" ht="33" customHeight="1" spans="1:16">
      <c r="A36" s="24">
        <v>19</v>
      </c>
      <c r="B36" s="28" t="s">
        <v>18</v>
      </c>
      <c r="C36" s="28" t="s">
        <v>19</v>
      </c>
      <c r="D36" s="28" t="s">
        <v>73</v>
      </c>
      <c r="E36" s="24" t="s">
        <v>74</v>
      </c>
      <c r="F36" s="41">
        <v>45562.6253356481</v>
      </c>
      <c r="G36" s="42">
        <v>3.0339</v>
      </c>
      <c r="H36" s="43">
        <v>2.0474</v>
      </c>
      <c r="I36" s="27" t="s">
        <v>44</v>
      </c>
      <c r="J36" s="28" t="s">
        <v>23</v>
      </c>
      <c r="K36" s="24" t="s">
        <v>53</v>
      </c>
      <c r="L36" s="36">
        <v>-0.3371</v>
      </c>
      <c r="M36" s="36">
        <v>-0.2275</v>
      </c>
      <c r="N36" s="28">
        <f t="shared" si="0"/>
        <v>2.6968</v>
      </c>
      <c r="O36" s="28">
        <f t="shared" si="1"/>
        <v>1.8199</v>
      </c>
      <c r="P36" s="29">
        <v>45905</v>
      </c>
    </row>
    <row r="37" ht="33" customHeight="1" spans="1:16">
      <c r="A37" s="24">
        <v>20</v>
      </c>
      <c r="B37" s="28" t="s">
        <v>18</v>
      </c>
      <c r="C37" s="28" t="s">
        <v>19</v>
      </c>
      <c r="D37" s="28" t="s">
        <v>75</v>
      </c>
      <c r="E37" s="24" t="s">
        <v>76</v>
      </c>
      <c r="F37" s="41">
        <v>45564.6210069444</v>
      </c>
      <c r="G37" s="43">
        <v>4.9609</v>
      </c>
      <c r="H37" s="43">
        <v>1.8904</v>
      </c>
      <c r="I37" s="27" t="s">
        <v>41</v>
      </c>
      <c r="J37" s="28" t="s">
        <v>23</v>
      </c>
      <c r="K37" s="24" t="s">
        <v>53</v>
      </c>
      <c r="L37" s="36">
        <v>-0.5512</v>
      </c>
      <c r="M37" s="36">
        <v>-0.21</v>
      </c>
      <c r="N37" s="28">
        <f t="shared" si="0"/>
        <v>4.4097</v>
      </c>
      <c r="O37" s="28">
        <f t="shared" si="1"/>
        <v>1.6804</v>
      </c>
      <c r="P37" s="29">
        <v>45905</v>
      </c>
    </row>
    <row r="38" ht="33" customHeight="1" spans="1:16">
      <c r="A38" s="24">
        <v>21</v>
      </c>
      <c r="B38" s="28" t="s">
        <v>18</v>
      </c>
      <c r="C38" s="28" t="s">
        <v>19</v>
      </c>
      <c r="D38" s="28" t="s">
        <v>77</v>
      </c>
      <c r="E38" s="24" t="s">
        <v>78</v>
      </c>
      <c r="F38" s="41">
        <v>45575.5769444444</v>
      </c>
      <c r="G38" s="42">
        <v>0.2215</v>
      </c>
      <c r="H38" s="43">
        <v>1.0338</v>
      </c>
      <c r="I38" s="27" t="s">
        <v>41</v>
      </c>
      <c r="J38" s="28" t="s">
        <v>23</v>
      </c>
      <c r="K38" s="24" t="s">
        <v>53</v>
      </c>
      <c r="L38" s="36">
        <v>-0.0246</v>
      </c>
      <c r="M38" s="36">
        <v>-0.1149</v>
      </c>
      <c r="N38" s="28">
        <f t="shared" si="0"/>
        <v>0.1969</v>
      </c>
      <c r="O38" s="28">
        <f t="shared" si="1"/>
        <v>0.9189</v>
      </c>
      <c r="P38" s="29">
        <v>45905</v>
      </c>
    </row>
    <row r="39" ht="26" customHeight="1" spans="1:16">
      <c r="A39" s="22">
        <v>22</v>
      </c>
      <c r="B39" s="47" t="s">
        <v>18</v>
      </c>
      <c r="C39" s="47" t="s">
        <v>19</v>
      </c>
      <c r="D39" s="47" t="s">
        <v>79</v>
      </c>
      <c r="E39" s="48" t="s">
        <v>80</v>
      </c>
      <c r="F39" s="45">
        <v>45883.6480555556</v>
      </c>
      <c r="G39" s="42">
        <v>0.0907</v>
      </c>
      <c r="H39" s="49">
        <v>0.3053</v>
      </c>
      <c r="I39" s="50" t="s">
        <v>44</v>
      </c>
      <c r="J39" s="28" t="s">
        <v>23</v>
      </c>
      <c r="K39" s="24" t="s">
        <v>53</v>
      </c>
      <c r="L39" s="36">
        <v>-0.0091</v>
      </c>
      <c r="M39" s="36">
        <v>-0.0305</v>
      </c>
      <c r="N39" s="28">
        <v>0.0725</v>
      </c>
      <c r="O39" s="28">
        <v>0.2443</v>
      </c>
      <c r="P39" s="29">
        <v>45905</v>
      </c>
    </row>
    <row r="40" ht="80" customHeight="1" spans="1:16">
      <c r="A40" s="38"/>
      <c r="B40" s="51"/>
      <c r="C40" s="51"/>
      <c r="D40" s="51"/>
      <c r="E40" s="52"/>
      <c r="F40" s="53"/>
      <c r="G40" s="42"/>
      <c r="H40" s="49"/>
      <c r="I40" s="54"/>
      <c r="J40" s="28" t="s">
        <v>23</v>
      </c>
      <c r="K40" s="24" t="s">
        <v>81</v>
      </c>
      <c r="L40" s="36">
        <v>-0.0091</v>
      </c>
      <c r="M40" s="36">
        <v>-0.0305</v>
      </c>
      <c r="N40" s="28"/>
      <c r="O40" s="28"/>
      <c r="P40" s="29">
        <v>45948</v>
      </c>
    </row>
    <row r="41" ht="84" customHeight="1" spans="1:16">
      <c r="A41" s="24">
        <v>23</v>
      </c>
      <c r="B41" s="55" t="s">
        <v>18</v>
      </c>
      <c r="C41" s="55" t="s">
        <v>19</v>
      </c>
      <c r="D41" s="55" t="s">
        <v>82</v>
      </c>
      <c r="E41" s="36" t="s">
        <v>83</v>
      </c>
      <c r="F41" s="41">
        <v>45923.7196875</v>
      </c>
      <c r="G41" s="42">
        <v>0.4401</v>
      </c>
      <c r="H41" s="49">
        <v>0</v>
      </c>
      <c r="I41" s="42" t="s">
        <v>44</v>
      </c>
      <c r="J41" s="28" t="s">
        <v>23</v>
      </c>
      <c r="K41" s="24" t="s">
        <v>81</v>
      </c>
      <c r="L41" s="36">
        <v>-0.044</v>
      </c>
      <c r="M41" s="28">
        <v>0</v>
      </c>
      <c r="N41" s="42">
        <v>0.3961</v>
      </c>
      <c r="O41" s="28">
        <v>0</v>
      </c>
      <c r="P41" s="29">
        <v>45948</v>
      </c>
    </row>
    <row r="42" ht="77" customHeight="1" spans="1:16">
      <c r="A42" s="24">
        <v>24</v>
      </c>
      <c r="B42" s="55" t="s">
        <v>18</v>
      </c>
      <c r="C42" s="55" t="s">
        <v>19</v>
      </c>
      <c r="D42" s="55" t="s">
        <v>84</v>
      </c>
      <c r="E42" s="36" t="s">
        <v>85</v>
      </c>
      <c r="F42" s="41">
        <v>45949.8410416667</v>
      </c>
      <c r="G42" s="42">
        <v>0.8329</v>
      </c>
      <c r="H42" s="49">
        <v>0</v>
      </c>
      <c r="I42" s="42" t="s">
        <v>44</v>
      </c>
      <c r="J42" s="28" t="s">
        <v>23</v>
      </c>
      <c r="K42" s="24" t="s">
        <v>86</v>
      </c>
      <c r="L42" s="36">
        <v>-0.0833</v>
      </c>
      <c r="M42" s="28">
        <v>0</v>
      </c>
      <c r="N42" s="42">
        <v>0.7496</v>
      </c>
      <c r="O42" s="28">
        <v>0</v>
      </c>
      <c r="P42" s="29">
        <v>46021</v>
      </c>
    </row>
    <row r="43" ht="32" customHeight="1" spans="1:16">
      <c r="A43" s="24">
        <v>25</v>
      </c>
      <c r="B43" s="55" t="s">
        <v>18</v>
      </c>
      <c r="C43" s="55" t="s">
        <v>19</v>
      </c>
      <c r="D43" s="55" t="s">
        <v>87</v>
      </c>
      <c r="E43" s="36" t="s">
        <v>88</v>
      </c>
      <c r="F43" s="56">
        <v>46022</v>
      </c>
      <c r="G43" s="42">
        <v>2.5613</v>
      </c>
      <c r="H43" s="49">
        <v>0</v>
      </c>
      <c r="I43" s="42"/>
      <c r="J43" s="55"/>
      <c r="K43" s="36"/>
      <c r="L43" s="36"/>
      <c r="M43" s="55"/>
      <c r="N43" s="42">
        <v>2.5613</v>
      </c>
      <c r="O43" s="28">
        <v>0</v>
      </c>
      <c r="P43" s="44"/>
    </row>
    <row r="44" customFormat="1" ht="32" customHeight="1" spans="1:16">
      <c r="A44" s="24">
        <v>26</v>
      </c>
      <c r="B44" s="55" t="s">
        <v>18</v>
      </c>
      <c r="C44" s="55" t="s">
        <v>19</v>
      </c>
      <c r="D44" s="55" t="s">
        <v>89</v>
      </c>
      <c r="E44" s="36" t="s">
        <v>90</v>
      </c>
      <c r="F44" s="41">
        <v>46031.8261226852</v>
      </c>
      <c r="G44" s="57">
        <v>0.3729</v>
      </c>
      <c r="H44" s="57">
        <v>0.4859</v>
      </c>
      <c r="I44" s="42" t="s">
        <v>44</v>
      </c>
      <c r="J44" s="55"/>
      <c r="K44" s="36"/>
      <c r="L44" s="36"/>
      <c r="M44" s="55"/>
      <c r="N44" s="57">
        <v>0.3729</v>
      </c>
      <c r="O44" s="57">
        <v>0.4859</v>
      </c>
      <c r="P44" s="44"/>
    </row>
    <row r="45" customFormat="1" ht="32" customHeight="1" spans="1:16">
      <c r="A45" s="24">
        <v>27</v>
      </c>
      <c r="B45" s="55" t="s">
        <v>18</v>
      </c>
      <c r="C45" s="55" t="s">
        <v>19</v>
      </c>
      <c r="D45" s="55" t="s">
        <v>91</v>
      </c>
      <c r="E45" s="36" t="s">
        <v>92</v>
      </c>
      <c r="F45" s="41">
        <v>46032.7244328704</v>
      </c>
      <c r="G45" s="57">
        <v>0</v>
      </c>
      <c r="H45" s="57">
        <v>0.0751</v>
      </c>
      <c r="I45" s="42" t="s">
        <v>44</v>
      </c>
      <c r="J45" s="55"/>
      <c r="K45" s="36"/>
      <c r="L45" s="36"/>
      <c r="M45" s="55"/>
      <c r="N45" s="57">
        <v>0</v>
      </c>
      <c r="O45" s="57">
        <v>0.0751</v>
      </c>
      <c r="P45" s="44"/>
    </row>
    <row r="46" customFormat="1" ht="32" customHeight="1" spans="1:16">
      <c r="A46" s="24">
        <v>29</v>
      </c>
      <c r="B46" s="55" t="s">
        <v>18</v>
      </c>
      <c r="C46" s="55" t="s">
        <v>19</v>
      </c>
      <c r="D46" s="55" t="s">
        <v>93</v>
      </c>
      <c r="E46" s="36" t="s">
        <v>94</v>
      </c>
      <c r="F46" s="41">
        <v>46032.7326736111</v>
      </c>
      <c r="G46" s="57">
        <v>0.6122</v>
      </c>
      <c r="H46" s="57">
        <v>0.9686</v>
      </c>
      <c r="I46" s="42" t="s">
        <v>44</v>
      </c>
      <c r="J46" s="55"/>
      <c r="K46" s="36"/>
      <c r="L46" s="36"/>
      <c r="M46" s="55"/>
      <c r="N46" s="57">
        <v>0.6122</v>
      </c>
      <c r="O46" s="57">
        <v>0.9686</v>
      </c>
      <c r="P46" s="44"/>
    </row>
    <row r="47" customFormat="1" ht="32" customHeight="1" spans="1:16">
      <c r="A47" s="24">
        <v>28</v>
      </c>
      <c r="B47" s="55" t="s">
        <v>18</v>
      </c>
      <c r="C47" s="55" t="s">
        <v>19</v>
      </c>
      <c r="D47" s="55" t="s">
        <v>95</v>
      </c>
      <c r="E47" s="36" t="s">
        <v>96</v>
      </c>
      <c r="F47" s="41">
        <v>46032.7366666667</v>
      </c>
      <c r="G47" s="57">
        <v>0.5224</v>
      </c>
      <c r="H47" s="57">
        <v>0.8698</v>
      </c>
      <c r="I47" s="42" t="s">
        <v>44</v>
      </c>
      <c r="J47" s="55"/>
      <c r="K47" s="36"/>
      <c r="L47" s="36"/>
      <c r="M47" s="55"/>
      <c r="N47" s="57">
        <v>0.5224</v>
      </c>
      <c r="O47" s="57">
        <v>0.8698</v>
      </c>
      <c r="P47" s="44"/>
    </row>
    <row r="48" s="1" customFormat="1" ht="26" customHeight="1" spans="1:16">
      <c r="A48" s="58" t="s">
        <v>97</v>
      </c>
      <c r="B48" s="58"/>
      <c r="C48" s="58"/>
      <c r="D48" s="58"/>
      <c r="E48" s="58"/>
      <c r="F48" s="59"/>
      <c r="G48" s="60">
        <f>SUM(G5:G47)</f>
        <v>41.9519</v>
      </c>
      <c r="H48" s="60">
        <f>SUM(H5:H47)</f>
        <v>83.996</v>
      </c>
      <c r="I48" s="58"/>
      <c r="J48" s="58"/>
      <c r="K48" s="61"/>
      <c r="L48" s="62">
        <f>SUM(L5:L47)</f>
        <v>-10.0193</v>
      </c>
      <c r="M48" s="58">
        <f>SUM(M5:M47)</f>
        <v>-12.6922</v>
      </c>
      <c r="N48" s="58">
        <f>SUM(N5:N47)</f>
        <v>31.9326</v>
      </c>
      <c r="O48" s="58">
        <f>SUM(O5:O47)</f>
        <v>71.3038</v>
      </c>
      <c r="P48" s="63"/>
    </row>
    <row r="49" ht="64" customHeight="1" spans="1:16">
      <c r="A49" s="64" t="s">
        <v>98</v>
      </c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</row>
    <row r="50" spans="1:16">
      <c r="J50" s="65"/>
    </row>
    <row r="51" spans="1:16">
      <c r="J51" s="65"/>
    </row>
    <row r="59" spans="1:16">
      <c r="E59" s="3" t="s">
        <v>99</v>
      </c>
    </row>
  </sheetData>
  <mergeCells count="80">
    <mergeCell ref="A2:P2"/>
    <mergeCell ref="G3:H3"/>
    <mergeCell ref="L3:M3"/>
    <mergeCell ref="N3:O3"/>
    <mergeCell ref="A48:F48"/>
    <mergeCell ref="A49:P49"/>
    <mergeCell ref="A3:A4"/>
    <mergeCell ref="A6:A9"/>
    <mergeCell ref="A10:A11"/>
    <mergeCell ref="A18:A24"/>
    <mergeCell ref="A25:A27"/>
    <mergeCell ref="A28:A29"/>
    <mergeCell ref="A39:A40"/>
    <mergeCell ref="B3:B4"/>
    <mergeCell ref="B6:B9"/>
    <mergeCell ref="B10:B11"/>
    <mergeCell ref="B18:B24"/>
    <mergeCell ref="B25:B27"/>
    <mergeCell ref="B28:B29"/>
    <mergeCell ref="B39:B40"/>
    <mergeCell ref="C3:C4"/>
    <mergeCell ref="C6:C9"/>
    <mergeCell ref="C10:C11"/>
    <mergeCell ref="C18:C24"/>
    <mergeCell ref="C25:C27"/>
    <mergeCell ref="C28:C29"/>
    <mergeCell ref="C39:C40"/>
    <mergeCell ref="D3:D4"/>
    <mergeCell ref="D6:D9"/>
    <mergeCell ref="D10:D11"/>
    <mergeCell ref="D18:D24"/>
    <mergeCell ref="D25:D27"/>
    <mergeCell ref="D28:D29"/>
    <mergeCell ref="D39:D40"/>
    <mergeCell ref="E3:E4"/>
    <mergeCell ref="E6:E9"/>
    <mergeCell ref="E10:E11"/>
    <mergeCell ref="E18:E24"/>
    <mergeCell ref="E25:E27"/>
    <mergeCell ref="E28:E29"/>
    <mergeCell ref="E39:E40"/>
    <mergeCell ref="F3:F4"/>
    <mergeCell ref="F6:F9"/>
    <mergeCell ref="F10:F11"/>
    <mergeCell ref="F18:F24"/>
    <mergeCell ref="F25:F27"/>
    <mergeCell ref="F28:F29"/>
    <mergeCell ref="F39:F40"/>
    <mergeCell ref="G6:G9"/>
    <mergeCell ref="G10:G11"/>
    <mergeCell ref="G18:G24"/>
    <mergeCell ref="G25:G27"/>
    <mergeCell ref="G28:G29"/>
    <mergeCell ref="G39:G40"/>
    <mergeCell ref="H6:H9"/>
    <mergeCell ref="H10:H11"/>
    <mergeCell ref="H18:H24"/>
    <mergeCell ref="H25:H27"/>
    <mergeCell ref="H28:H29"/>
    <mergeCell ref="H39:H40"/>
    <mergeCell ref="I3:I4"/>
    <mergeCell ref="I6:I9"/>
    <mergeCell ref="I10:I11"/>
    <mergeCell ref="I18:I24"/>
    <mergeCell ref="I25:I27"/>
    <mergeCell ref="I28:I29"/>
    <mergeCell ref="I39:I40"/>
    <mergeCell ref="N6:N9"/>
    <mergeCell ref="N10:N11"/>
    <mergeCell ref="N18:N24"/>
    <mergeCell ref="N25:N27"/>
    <mergeCell ref="N28:N29"/>
    <mergeCell ref="N39:N40"/>
    <mergeCell ref="O6:O9"/>
    <mergeCell ref="O10:O11"/>
    <mergeCell ref="O18:O24"/>
    <mergeCell ref="O25:O27"/>
    <mergeCell ref="O28:O29"/>
    <mergeCell ref="O39:O40"/>
    <mergeCell ref="P3:P4"/>
  </mergeCells>
  <pageMargins left="0.751388888888889" right="0.751388888888889" top="0.393055555555556" bottom="0.196527777777778" header="0.5" footer="0.5"/>
  <pageSetup paperSize="8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附表（2022年-2024年）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苳蟲愺</cp:lastModifiedBy>
  <dcterms:created xsi:type="dcterms:W3CDTF">2024-11-25T02:01:00Z</dcterms:created>
  <dcterms:modified xsi:type="dcterms:W3CDTF">2026-01-30T02:00:56Z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4136C61D4547421A88E2258EF42A51EB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